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<sst xmlns="http://schemas.openxmlformats.org/spreadsheetml/2006/main" count="24" uniqueCount="21">
  <si>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Number of Particles</t>
  </si>
  <si>
    <t xml:space="preserve">Propulsion Device  </t>
  </si>
  <si>
    <t>Tube length (m)</t>
  </si>
  <si>
    <t>Initial velocity (m/s)</t>
  </si>
  <si>
    <t>Final velocity (m/s)</t>
  </si>
  <si>
    <t>Maximum Force (N)</t>
  </si>
  <si>
    <r>
      <t>Stopping Acceleration (m/s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</si>
  <si>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Starting acceleration (m/s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</si>
  <si>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Mass of ball (kg)</t>
  </si>
  <si>
    <t>Compressed Air (63psi)</t>
  </si>
  <si>
    <t>Compressed Air(64psi)</t>
  </si>
  <si>
    <t>Mouth</t>
  </si>
  <si>
    <t>Mouth *</t>
  </si>
  <si>
    <t>&gt;-40</t>
  </si>
  <si>
    <t>lots</t>
  </si>
  <si>
    <t>*designates extended "blowing" time such that the force continues until the collision is heard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</si>
  <si>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(300psi)*</t>
    </r>
  </si>
  <si>
    <t>SMU Quarknet LINAC Group Data</t>
  </si>
  <si>
    <t>N/A</t>
  </si>
  <si>
    <t>Compressed Air (109psi)*</t>
  </si>
  <si>
    <t>Compressed Air (109psi)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</si>
</sst>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0">
    <xf numFmtId="2" fontId="0" fillId="0" borderId="1">
      <alignment horizontal="right"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2" fontId="0" fillId="0" borderId="1" xfId="0" applyAlignment="1">
      <alignment horizontal="right" vertical="center" wrapText="1"/>
    </xf>
    <xf numFmtId="2" fontId="0" fillId="0" borderId="2" xfId="0" applyBorder="1" applyAlignment="1">
      <alignment horizontal="right" vertical="center" wrapText="1"/>
    </xf>
    <xf numFmtId="2" fontId="1" fillId="0" borderId="2" xfId="0" applyFont="1" applyBorder="1" applyAlignment="1">
      <alignment horizontal="center" vertical="center" wrapText="1"/>
    </xf>
    <xf numFmtId="2" fontId="0" fillId="0" borderId="0" xfId="0" applyBorder="1" applyAlignment="1">
      <alignment horizontal="right" vertical="center" wrapText="1"/>
    </xf>
    <xf numFmtId="2" fontId="0" fillId="0" borderId="2" xfId="0" applyNumberFormat="1" applyBorder="1" applyAlignment="1">
      <alignment horizontal="right" vertical="center" wrapText="1"/>
    </xf>
    <xf numFmtId="2" fontId="0" fillId="0" borderId="3" xfId="0" applyBorder="1" applyAlignment="1">
      <alignment horizontal="right" vertical="center" wrapText="1"/>
    </xf>
    <xf numFmtId="2" fontId="0" fillId="0" borderId="3" xfId="0" applyNumberFormat="1" applyBorder="1" applyAlignment="1">
      <alignment horizontal="right" vertical="center" wrapText="1"/>
    </xf>
    <xf numFmtId="2" fontId="0" fillId="0" borderId="4" xfId="0" applyBorder="1" applyAlignment="1">
      <alignment horizontal="right" vertical="center" wrapText="1"/>
    </xf>
    <xf numFmtId="2" fontId="1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right" vertical="center" wrapText="1"/>
    </xf>
    <xf numFmtId="2" fontId="0" fillId="0" borderId="5" xfId="0" applyBorder="1" applyAlignment="1">
      <alignment horizontal="right" vertical="center" wrapText="1"/>
    </xf>
    <xf numFmtId="2" fontId="0" fillId="0" borderId="6" xfId="0" applyBorder="1" applyAlignment="1">
      <alignment horizontal="right" vertical="center" wrapText="1"/>
    </xf>
    <xf numFmtId="2" fontId="1" fillId="0" borderId="1" xfId="0" applyFont="1" applyAlignment="1">
      <alignment horizontal="center" vertical="center" wrapText="1"/>
    </xf>
    <xf numFmtId="2" fontId="0" fillId="0" borderId="7" xfId="0" applyBorder="1" applyAlignment="1">
      <alignment horizontal="right" vertical="center" wrapText="1"/>
    </xf>
    <xf numFmtId="2" fontId="0" fillId="0" borderId="7" xfId="0" applyNumberFormat="1" applyBorder="1" applyAlignment="1">
      <alignment horizontal="right" vertical="center" wrapText="1"/>
    </xf>
    <xf numFmtId="2" fontId="1" fillId="0" borderId="8" xfId="0" applyFont="1" applyBorder="1" applyAlignment="1">
      <alignment horizontal="center" vertical="center" wrapText="1"/>
    </xf>
    <xf numFmtId="2" fontId="0" fillId="0" borderId="9" xfId="0" applyBorder="1" applyAlignment="1">
      <alignment horizontal="right" vertical="center" wrapText="1"/>
    </xf>
    <xf numFmtId="2" fontId="0" fillId="0" borderId="10" xfId="0" applyBorder="1" applyAlignment="1">
      <alignment horizontal="right" vertical="center" wrapText="1"/>
    </xf>
    <xf numFmtId="2" fontId="1" fillId="0" borderId="11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right" vertical="center"/>
    </xf>
    <xf numFmtId="2" fontId="5" fillId="0" borderId="13" xfId="0" applyFont="1" applyBorder="1" applyAlignment="1">
      <alignment horizontal="right" vertical="center"/>
    </xf>
    <xf numFmtId="2" fontId="5" fillId="0" borderId="1" xfId="0" applyFont="1" applyBorder="1" applyAlignment="1">
      <alignment horizontal="right" vertical="center"/>
    </xf>
    <xf numFmtId="2" fontId="0" fillId="0" borderId="13" xfId="0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E1">
      <selection activeCell="L5" sqref="L5"/>
    </sheetView>
  </sheetViews>
  <sheetFormatPr defaultColWidth="9.140625" defaultRowHeight="12.75"/>
  <cols>
    <col min="1" max="1" width="15.140625" style="8" customWidth="1"/>
    <col min="2" max="3" width="9.140625" style="3" customWidth="1"/>
    <col min="4" max="4" width="12.421875" style="3" customWidth="1"/>
    <col min="5" max="5" width="11.8515625" style="3" customWidth="1"/>
    <col min="6" max="6" width="9.140625" style="3" customWidth="1"/>
    <col min="7" max="7" width="12.140625" style="3" customWidth="1"/>
    <col min="8" max="8" width="11.140625" style="3" customWidth="1"/>
    <col min="9" max="9" width="12.421875" style="3" customWidth="1"/>
    <col min="10" max="16384" width="9.140625" style="3" customWidth="1"/>
  </cols>
  <sheetData>
    <row r="1" spans="1:11" s="23" customFormat="1" ht="19.5" thickBot="1" thickTop="1">
      <c r="A1" s="19" t="s">
        <v>17</v>
      </c>
      <c r="B1" s="20"/>
      <c r="C1" s="20"/>
      <c r="D1" s="21"/>
      <c r="E1" s="21"/>
      <c r="F1" s="22"/>
      <c r="G1" s="22"/>
      <c r="H1" s="22"/>
      <c r="I1" s="22"/>
      <c r="J1" s="22"/>
      <c r="K1" s="22"/>
    </row>
    <row r="2" spans="1:11" s="8" customFormat="1" ht="50.25" customHeight="1" thickBot="1" thickTop="1">
      <c r="A2" s="15" t="s">
        <v>1</v>
      </c>
      <c r="B2" s="15" t="s">
        <v>11</v>
      </c>
      <c r="C2" s="15" t="s">
        <v>11</v>
      </c>
      <c r="D2" s="15" t="s">
        <v>10</v>
      </c>
      <c r="E2" s="15" t="s">
        <v>9</v>
      </c>
      <c r="F2" s="15" t="s">
        <v>11</v>
      </c>
      <c r="G2" s="15" t="s">
        <v>20</v>
      </c>
      <c r="H2" s="15" t="s">
        <v>12</v>
      </c>
      <c r="I2" s="15" t="s">
        <v>19</v>
      </c>
      <c r="J2" s="18" t="s">
        <v>16</v>
      </c>
      <c r="K2" s="15" t="s">
        <v>16</v>
      </c>
    </row>
    <row r="3" spans="1:11" ht="33" customHeight="1" thickBot="1" thickTop="1">
      <c r="A3" s="15" t="s">
        <v>8</v>
      </c>
      <c r="B3" s="16">
        <v>0.0048</v>
      </c>
      <c r="C3" s="7">
        <v>0.0046</v>
      </c>
      <c r="D3" s="7">
        <v>0.0049</v>
      </c>
      <c r="E3" s="7">
        <v>0.0045</v>
      </c>
      <c r="F3" s="7">
        <v>0.0047</v>
      </c>
      <c r="G3" s="7">
        <v>0.0051</v>
      </c>
      <c r="H3" s="7">
        <v>0.0048</v>
      </c>
      <c r="I3" s="7">
        <v>0.0049</v>
      </c>
      <c r="J3" s="17">
        <v>0.0049</v>
      </c>
      <c r="K3" s="7">
        <v>0.005</v>
      </c>
    </row>
    <row r="4" spans="1:11" ht="27" thickBot="1" thickTop="1">
      <c r="A4" s="12" t="s">
        <v>2</v>
      </c>
      <c r="B4" s="13">
        <v>1</v>
      </c>
      <c r="C4" s="1">
        <v>1</v>
      </c>
      <c r="D4" s="1">
        <v>1</v>
      </c>
      <c r="E4" s="11">
        <v>1</v>
      </c>
      <c r="F4" s="1">
        <v>1</v>
      </c>
      <c r="G4" s="1">
        <v>1</v>
      </c>
      <c r="H4" s="1">
        <v>1</v>
      </c>
      <c r="I4" s="1">
        <v>1</v>
      </c>
      <c r="J4" s="5">
        <v>0.305</v>
      </c>
      <c r="K4" s="1">
        <v>0.5</v>
      </c>
    </row>
    <row r="5" spans="1:11" ht="27" thickBot="1" thickTop="1">
      <c r="A5" s="12" t="s">
        <v>3</v>
      </c>
      <c r="B5" s="13">
        <v>0</v>
      </c>
      <c r="C5" s="1">
        <v>0</v>
      </c>
      <c r="D5" s="1">
        <v>0</v>
      </c>
      <c r="E5" s="1">
        <v>0</v>
      </c>
      <c r="F5" s="10">
        <v>0</v>
      </c>
      <c r="G5" s="1">
        <v>0</v>
      </c>
      <c r="H5" s="1">
        <v>0</v>
      </c>
      <c r="I5" s="1">
        <v>0</v>
      </c>
      <c r="J5" s="5">
        <v>0</v>
      </c>
      <c r="K5" s="1">
        <v>0</v>
      </c>
    </row>
    <row r="6" spans="1:11" ht="27" thickBot="1" thickTop="1">
      <c r="A6" s="12" t="s">
        <v>4</v>
      </c>
      <c r="B6" s="13">
        <v>8.425</v>
      </c>
      <c r="C6" s="1">
        <v>14.651</v>
      </c>
      <c r="D6" s="1">
        <v>20.147</v>
      </c>
      <c r="E6" s="7">
        <v>18.315</v>
      </c>
      <c r="F6" s="1">
        <v>7.999</v>
      </c>
      <c r="G6" s="1">
        <v>15.603</v>
      </c>
      <c r="H6" s="1">
        <v>15.585</v>
      </c>
      <c r="I6" s="1">
        <v>22.793</v>
      </c>
      <c r="J6" s="5">
        <v>26.404</v>
      </c>
      <c r="K6" s="1">
        <v>110.664</v>
      </c>
    </row>
    <row r="7" spans="1:11" s="9" customFormat="1" ht="27" thickBot="1" thickTop="1">
      <c r="A7" s="12" t="s">
        <v>5</v>
      </c>
      <c r="B7" s="14">
        <v>-10.6</v>
      </c>
      <c r="C7" s="4">
        <v>-17.5</v>
      </c>
      <c r="D7" s="4">
        <v>-25.4</v>
      </c>
      <c r="E7" s="4">
        <v>-20.25</v>
      </c>
      <c r="F7" s="4">
        <v>-10.98</v>
      </c>
      <c r="G7" s="4">
        <v>-19.62</v>
      </c>
      <c r="H7" s="4">
        <v>-20.09</v>
      </c>
      <c r="I7" s="4">
        <v>-28.2</v>
      </c>
      <c r="J7" s="6">
        <v>-29.62</v>
      </c>
      <c r="K7" s="4" t="s">
        <v>13</v>
      </c>
    </row>
    <row r="8" spans="1:11" s="9" customFormat="1" ht="41.25" thickBot="1" thickTop="1">
      <c r="A8" s="12" t="s">
        <v>6</v>
      </c>
      <c r="B8" s="14">
        <f>B7/B3</f>
        <v>-2208.3333333333335</v>
      </c>
      <c r="C8" s="4">
        <f>C7/C3</f>
        <v>-3804.3478260869565</v>
      </c>
      <c r="D8" s="4">
        <f>D7/D3</f>
        <v>-5183.673469387755</v>
      </c>
      <c r="E8" s="4">
        <f>E7/E3</f>
        <v>-4500</v>
      </c>
      <c r="F8" s="4">
        <f>F7/F3</f>
        <v>-2336.1702127659573</v>
      </c>
      <c r="G8" s="4">
        <f>G7/G3</f>
        <v>-3847.0588235294117</v>
      </c>
      <c r="H8" s="4">
        <f>H7/H3</f>
        <v>-4185.416666666667</v>
      </c>
      <c r="I8" s="4">
        <f>I7/I3</f>
        <v>-5755.102040816327</v>
      </c>
      <c r="J8" s="6">
        <f>J7/J3</f>
        <v>-6044.897959183674</v>
      </c>
      <c r="K8" s="4" t="s">
        <v>18</v>
      </c>
    </row>
    <row r="9" spans="1:11" s="9" customFormat="1" ht="41.25" thickBot="1" thickTop="1">
      <c r="A9" s="12" t="s">
        <v>7</v>
      </c>
      <c r="B9" s="14">
        <f>(B6^2)/(2*B4)</f>
        <v>35.49031250000001</v>
      </c>
      <c r="C9" s="4">
        <f>(C6^2)/(2*C4)</f>
        <v>107.3259005</v>
      </c>
      <c r="D9" s="4">
        <f>(D6^2)/(2*D4)</f>
        <v>202.95080449999998</v>
      </c>
      <c r="E9" s="4">
        <f>(E6^2)/(2*E4)</f>
        <v>167.7196125</v>
      </c>
      <c r="F9" s="4">
        <f>(F6^2)/(2*F4)</f>
        <v>31.992000499999996</v>
      </c>
      <c r="G9" s="4">
        <f>(G6^2)/(2*G4)</f>
        <v>121.7268045</v>
      </c>
      <c r="H9" s="4">
        <f>(H6^2)/(2*H4)</f>
        <v>121.44611250000001</v>
      </c>
      <c r="I9" s="4">
        <f>(I6^2)/(2*I4)</f>
        <v>259.7604245</v>
      </c>
      <c r="J9" s="6">
        <f>(J6^2)/(2*J4)</f>
        <v>1142.9036327868853</v>
      </c>
      <c r="K9" s="4">
        <f>(K6^2)/(2*K4)</f>
        <v>12246.520896</v>
      </c>
    </row>
    <row r="10" spans="1:11" ht="27" thickBot="1" thickTop="1">
      <c r="A10" s="12" t="s">
        <v>0</v>
      </c>
      <c r="B10" s="13">
        <v>1</v>
      </c>
      <c r="C10" s="1">
        <v>2</v>
      </c>
      <c r="D10" s="1">
        <v>9</v>
      </c>
      <c r="E10" s="1">
        <v>11</v>
      </c>
      <c r="F10" s="1">
        <v>1</v>
      </c>
      <c r="G10" s="1">
        <v>2</v>
      </c>
      <c r="H10" s="1">
        <v>1</v>
      </c>
      <c r="I10" s="1">
        <v>2</v>
      </c>
      <c r="J10" s="5">
        <v>19</v>
      </c>
      <c r="K10" s="1" t="s">
        <v>14</v>
      </c>
    </row>
    <row r="11" spans="1:11" ht="129" thickBot="1" thickTop="1">
      <c r="A11" s="12"/>
      <c r="B11" s="13"/>
      <c r="C11" s="1"/>
      <c r="D11" s="1"/>
      <c r="E11" s="1"/>
      <c r="F11" s="1"/>
      <c r="G11" s="1"/>
      <c r="H11" s="2" t="s">
        <v>15</v>
      </c>
      <c r="I11" s="1"/>
      <c r="J11" s="5"/>
      <c r="K11" s="11"/>
    </row>
    <row r="12" ht="13.5" thickTop="1"/>
  </sheetData>
  <mergeCells count="1">
    <mergeCell ref="A1:K1"/>
  </mergeCells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Plano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 Whelan</dc:creator>
  <cp:keywords/>
  <dc:description/>
  <cp:lastModifiedBy>Kris Whelan</cp:lastModifiedBy>
  <cp:lastPrinted>2001-06-13T03:41:58Z</cp:lastPrinted>
  <dcterms:created xsi:type="dcterms:W3CDTF">2001-06-13T02:03:58Z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